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30" yWindow="32760" windowWidth="15870" windowHeight="17520" tabRatio="579"/>
  </bookViews>
  <sheets>
    <sheet name="SO04" sheetId="59" r:id="rId1"/>
  </sheets>
  <externalReferences>
    <externalReference r:id="rId2"/>
  </externalReferences>
  <definedNames>
    <definedName name="_xlnm._FilterDatabase" localSheetId="0" hidden="1">'SO04'!$F$1:$F$44</definedName>
    <definedName name="Ceník">[1]Cenik!$A$1:$F$11734</definedName>
    <definedName name="_xlnm.Print_Area" localSheetId="0">'SO04'!$B$4:$I$45</definedName>
  </definedNames>
  <calcPr calcId="125725"/>
</workbook>
</file>

<file path=xl/calcChain.xml><?xml version="1.0" encoding="utf-8"?>
<calcChain xmlns="http://schemas.openxmlformats.org/spreadsheetml/2006/main">
  <c r="I36" i="59"/>
  <c r="I13"/>
  <c r="I14"/>
  <c r="I34"/>
  <c r="I15"/>
  <c r="I21"/>
  <c r="I20"/>
  <c r="I16"/>
  <c r="I17"/>
  <c r="I18"/>
  <c r="I19"/>
  <c r="I23"/>
  <c r="I24"/>
  <c r="I25"/>
  <c r="I26"/>
  <c r="I27"/>
  <c r="I28"/>
  <c r="I29"/>
  <c r="I30"/>
  <c r="I31"/>
  <c r="I32"/>
  <c r="I33"/>
  <c r="I37"/>
  <c r="I38"/>
  <c r="I39"/>
  <c r="I12"/>
  <c r="I42" s="1"/>
</calcChain>
</file>

<file path=xl/sharedStrings.xml><?xml version="1.0" encoding="utf-8"?>
<sst xmlns="http://schemas.openxmlformats.org/spreadsheetml/2006/main" count="98" uniqueCount="76">
  <si>
    <t>Ostatní</t>
  </si>
  <si>
    <t>Cena KT celkem bez DPH</t>
  </si>
  <si>
    <t>Objekt:</t>
  </si>
  <si>
    <t>Název</t>
  </si>
  <si>
    <t>MJ</t>
  </si>
  <si>
    <t>Množství</t>
  </si>
  <si>
    <t>Cena celkem</t>
  </si>
  <si>
    <t>m</t>
  </si>
  <si>
    <t>ks</t>
  </si>
  <si>
    <t>hod</t>
  </si>
  <si>
    <t>Jednotková cena Materiál</t>
  </si>
  <si>
    <t>Jednotková cena  Montáž</t>
  </si>
  <si>
    <t>Zakázka:</t>
  </si>
  <si>
    <t>HZS</t>
  </si>
  <si>
    <t>Poř.</t>
  </si>
  <si>
    <t>Systém:</t>
  </si>
  <si>
    <t>Investor:</t>
  </si>
  <si>
    <t>0</t>
  </si>
  <si>
    <t>set</t>
  </si>
  <si>
    <t>Spolupráce s ostatními profesemi</t>
  </si>
  <si>
    <t>Patchpanel 24 port, 1U, kat. 6</t>
  </si>
  <si>
    <t>Držák venkovní kamery na sloup VO</t>
  </si>
  <si>
    <t>Výkopy, venkovní trasy</t>
  </si>
  <si>
    <t>Vytýčení kabelové trasy v zastavěném prostoru 100m</t>
  </si>
  <si>
    <t>Zřízení lože, kryt cihla 35 cm podél, štěrkopísek 5cm</t>
  </si>
  <si>
    <t>Zakrytí výstražnou fólií šíře 33cm</t>
  </si>
  <si>
    <t>Odvoz zeminy vč. naložení a úpravy povrchu</t>
  </si>
  <si>
    <t>m3</t>
  </si>
  <si>
    <t>Násyp zeminy, rozprostření a udusání, včetně osetí travním semenem, hornina 3-4</t>
  </si>
  <si>
    <t>Geodetické zaměření trasy vč. dokumentace</t>
  </si>
  <si>
    <t xml:space="preserve">Vytýčení kabelové trasy ve volném terénu </t>
  </si>
  <si>
    <t>VŠB-TU Ostrava, 17.listopadu 2172/15, 708 00 Ostrava-Poruba</t>
  </si>
  <si>
    <t>CCTV</t>
  </si>
  <si>
    <t>Mikrotrubička 10/8 MIKROHARD modrá</t>
  </si>
  <si>
    <t>SO 04 Parkoviště Sever</t>
  </si>
  <si>
    <t>Areál FBI - Stavební úpravy zpevněných ploch, Lumírova 630/13 Ostrava-Výškovice</t>
  </si>
  <si>
    <t xml:space="preserve">Licence pro instalaci kamery do SW Digifort </t>
  </si>
  <si>
    <t>přepěťová ochrana venkovních kamer vč. plastového boxu</t>
  </si>
  <si>
    <t>Začlnění kamer do stávajícího SW C4</t>
  </si>
  <si>
    <t>Korugovaná chránička DN 50</t>
  </si>
  <si>
    <t>UTP kabel kat.6 v Outdoor provedení</t>
  </si>
  <si>
    <t>propojovací kabel RJ45/RJ45, U/UTP,  2m, kat. 6, šedá</t>
  </si>
  <si>
    <t>CYA 10mm</t>
  </si>
  <si>
    <t>Kabelová ucpávka pro prostup chráničky 40mm 50a 63mm do objektu B. Ucpávka musí být odolná vůči tlaku do 2 barů.</t>
  </si>
  <si>
    <t>Licence pro instalaci kamery do SW C4</t>
  </si>
  <si>
    <t>Korugovaná chránička DN 63</t>
  </si>
  <si>
    <t>Ruční zához rýhy 35x120cm</t>
  </si>
  <si>
    <t>Ruční výkop rýhy 35/120cm, hornina 4</t>
  </si>
  <si>
    <t>PoE injektor vč. Krytu pro instalaci na sloup VO</t>
  </si>
  <si>
    <t>3.3</t>
  </si>
  <si>
    <t>3.1</t>
  </si>
  <si>
    <t>3.2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</si>
  <si>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</si>
  <si>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</si>
  <si>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</si>
  <si>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</si>
  <si>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</si>
  <si>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</si>
  <si>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</si>
  <si>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</si>
  <si>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</si>
  <si>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</si>
  <si>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</si>
  <si>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</si>
  <si>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</si>
  <si>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</si>
  <si>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</si>
  <si>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</si>
  <si>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</si>
  <si>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</si>
  <si>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</si>
  <si>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</si>
  <si>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</si>
  <si>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</si>
  <si>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</si>
  <si>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IP kamera Hikvision DS-2CD2745FWD-IZS, objektiv 2.8-12mm, rozlišení 2688×1520@30fps. Podpora 120dB WDR, BLC, 3D DNR, ROI a další.IR přísvit 30m, H.265+. Citlivost 0.008 Lux@(F1.2, AGC ON). SD 128Gb, IP67 a IK10. Napájen 12V DC/PoE</t>
  </si>
</sst>
</file>

<file path=xl/styles.xml><?xml version="1.0" encoding="utf-8"?>
<styleSheet xmlns="http://schemas.openxmlformats.org/spreadsheetml/2006/main">
  <numFmts count="1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_-;\-* #,##0_-;_-* &quot;-&quot;_-;_-@_-"/>
    <numFmt numFmtId="165" formatCode="_-* #,##0.00_-;\-* #,##0.00_-;_-* &quot;-&quot;??_-;_-@_-"/>
    <numFmt numFmtId="166" formatCode="#,##0.000"/>
    <numFmt numFmtId="167" formatCode="&quot;$&quot;#,##0.00"/>
    <numFmt numFmtId="168" formatCode="#,##0.0"/>
    <numFmt numFmtId="169" formatCode="#,##0.00\ _K_č"/>
    <numFmt numFmtId="170" formatCode="#,##0\ &quot;Kč&quot;"/>
    <numFmt numFmtId="171" formatCode="_(&quot;Kč&quot;* #,##0.00_);_(&quot;Kč&quot;* \(#,##0.00\);_(&quot;Kč&quot;* &quot;-&quot;??_);_(@_)"/>
    <numFmt numFmtId="172" formatCode="_-&quot;Ł&quot;* #,##0_-;\-&quot;Ł&quot;* #,##0_-;_-&quot;Ł&quot;* &quot;-&quot;_-;_-@_-"/>
    <numFmt numFmtId="173" formatCode="_-&quot;Ł&quot;* #,##0.00_-;\-&quot;Ł&quot;* #,##0.00_-;_-&quot;Ł&quot;* &quot;-&quot;??_-;_-@_-"/>
  </numFmts>
  <fonts count="60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3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9"/>
      <name val="Arial"/>
      <family val="2"/>
      <charset val="238"/>
    </font>
    <font>
      <b/>
      <sz val="12"/>
      <color indexed="9"/>
      <name val="Arial CE"/>
      <family val="2"/>
      <charset val="238"/>
    </font>
    <font>
      <sz val="10"/>
      <name val="Helv"/>
    </font>
    <font>
      <b/>
      <sz val="10"/>
      <name val="Univers CE"/>
      <family val="2"/>
      <charset val="238"/>
    </font>
    <font>
      <sz val="10"/>
      <name val="Arial"/>
      <family val="2"/>
      <charset val="238"/>
    </font>
    <font>
      <sz val="10"/>
      <name val="AvantGardeGothi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0"/>
      <name val="Arial"/>
      <family val="2"/>
    </font>
    <font>
      <b/>
      <sz val="10"/>
      <name val="Arial CE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</font>
    <font>
      <u/>
      <sz val="10"/>
      <color indexed="12"/>
      <name val="Arial CE"/>
      <charset val="238"/>
    </font>
    <font>
      <sz val="10"/>
      <name val="Helv"/>
      <family val="2"/>
    </font>
    <font>
      <sz val="10"/>
      <color indexed="8"/>
      <name val="Arial"/>
      <family val="2"/>
      <charset val="238"/>
    </font>
    <font>
      <b/>
      <sz val="11"/>
      <name val="Arial CE"/>
      <family val="2"/>
      <charset val="238"/>
    </font>
    <font>
      <sz val="10"/>
      <name val="Helv"/>
      <charset val="238"/>
    </font>
    <font>
      <sz val="9"/>
      <name val="Arial"/>
      <family val="2"/>
      <charset val="238"/>
    </font>
    <font>
      <b/>
      <sz val="12"/>
      <name val="HelveticaNewE"/>
      <charset val="238"/>
    </font>
    <font>
      <b/>
      <sz val="10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name val="MS Sans Serif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Arial CE"/>
      <charset val="238"/>
    </font>
    <font>
      <b/>
      <sz val="10"/>
      <color rgb="FF0000FF"/>
      <name val="Arial CE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gray125">
        <fgColor indexed="22"/>
        <bgColor indexed="9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1"/>
        <bgColor indexed="38"/>
      </patternFill>
    </fill>
    <fill>
      <patternFill patternType="solid">
        <fgColor indexed="9"/>
        <bgColor indexed="26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55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109">
    <xf numFmtId="0" fontId="0" fillId="0" borderId="0"/>
    <xf numFmtId="0" fontId="51" fillId="0" borderId="0"/>
    <xf numFmtId="0" fontId="51" fillId="0" borderId="0"/>
    <xf numFmtId="0" fontId="1" fillId="0" borderId="0" applyProtection="0"/>
    <xf numFmtId="0" fontId="1" fillId="0" borderId="0" applyProtection="0"/>
    <xf numFmtId="0" fontId="1" fillId="0" borderId="0" applyProtection="0"/>
    <xf numFmtId="49" fontId="14" fillId="0" borderId="1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6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12" borderId="0" applyNumberFormat="0" applyBorder="0" applyAlignment="0" applyProtection="0"/>
    <xf numFmtId="0" fontId="15" fillId="10" borderId="0" applyNumberFormat="0" applyBorder="0" applyAlignment="0" applyProtection="0"/>
    <xf numFmtId="0" fontId="15" fillId="2" borderId="0" applyNumberFormat="0" applyBorder="0" applyAlignment="0" applyProtection="0"/>
    <xf numFmtId="0" fontId="15" fillId="13" borderId="0" applyNumberFormat="0" applyBorder="0" applyAlignment="0" applyProtection="0"/>
    <xf numFmtId="0" fontId="16" fillId="15" borderId="0" applyNumberFormat="0" applyBorder="0" applyAlignment="0" applyProtection="0"/>
    <xf numFmtId="0" fontId="16" fillId="3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1" fontId="7" fillId="0" borderId="2" applyAlignment="0">
      <alignment horizontal="left" vertical="center"/>
    </xf>
    <xf numFmtId="167" fontId="34" fillId="19" borderId="3" applyNumberFormat="0" applyFont="0" applyFill="0" applyBorder="0" applyAlignment="0">
      <alignment horizontal="center"/>
    </xf>
    <xf numFmtId="0" fontId="17" fillId="0" borderId="4" applyNumberFormat="0" applyFill="0" applyAlignment="0" applyProtection="0"/>
    <xf numFmtId="170" fontId="1" fillId="0" borderId="5" applyNumberFormat="0" applyFont="0" applyFill="0" applyAlignment="0" applyProtection="0">
      <alignment horizontal="right"/>
    </xf>
    <xf numFmtId="41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0" fontId="36" fillId="0" borderId="0"/>
    <xf numFmtId="0" fontId="26" fillId="9" borderId="0" applyNumberFormat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49" fontId="53" fillId="20" borderId="0" applyBorder="0" applyProtection="0">
      <alignment horizontal="left"/>
    </xf>
    <xf numFmtId="0" fontId="47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19" fillId="21" borderId="6" applyNumberFormat="0" applyAlignment="0" applyProtection="0"/>
    <xf numFmtId="0" fontId="19" fillId="21" borderId="6" applyNumberFormat="0" applyAlignment="0" applyProtection="0"/>
    <xf numFmtId="0" fontId="37" fillId="0" borderId="7" applyNumberFormat="0" applyFont="0" applyFill="0" applyAlignment="0" applyProtection="0">
      <alignment horizontal="left"/>
    </xf>
    <xf numFmtId="171" fontId="57" fillId="0" borderId="0" applyFont="0" applyFill="0" applyBorder="0" applyAlignment="0" applyProtection="0"/>
    <xf numFmtId="44" fontId="14" fillId="0" borderId="0" applyFont="0" applyFill="0" applyBorder="0" applyAlignment="0" applyProtection="0"/>
    <xf numFmtId="49" fontId="1" fillId="0" borderId="8" applyBorder="0" applyProtection="0">
      <alignment horizontal="left"/>
    </xf>
    <xf numFmtId="166" fontId="1" fillId="0" borderId="0" applyBorder="0" applyProtection="0"/>
    <xf numFmtId="49" fontId="38" fillId="0" borderId="9" applyNumberFormat="0">
      <alignment horizontal="left" vertical="center"/>
    </xf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50" fillId="0" borderId="0" applyBorder="0" applyProtection="0"/>
    <xf numFmtId="0" fontId="1" fillId="0" borderId="8" applyBorder="0" applyProtection="0">
      <alignment horizontal="left"/>
      <protection locked="0"/>
    </xf>
    <xf numFmtId="0" fontId="42" fillId="11" borderId="0" applyNumberFormat="0" applyBorder="0" applyAlignment="0" applyProtection="0"/>
    <xf numFmtId="0" fontId="24" fillId="11" borderId="0" applyNumberFormat="0" applyBorder="0" applyAlignment="0" applyProtection="0"/>
    <xf numFmtId="0" fontId="54" fillId="0" borderId="13">
      <alignment horizontal="justify" vertical="center" wrapText="1"/>
      <protection locked="0"/>
    </xf>
    <xf numFmtId="0" fontId="12" fillId="0" borderId="0"/>
    <xf numFmtId="0" fontId="12" fillId="0" borderId="0"/>
    <xf numFmtId="0" fontId="12" fillId="0" borderId="0"/>
    <xf numFmtId="0" fontId="57" fillId="0" borderId="0"/>
    <xf numFmtId="0" fontId="14" fillId="0" borderId="0"/>
    <xf numFmtId="0" fontId="14" fillId="0" borderId="0"/>
    <xf numFmtId="0" fontId="54" fillId="0" borderId="5" applyNumberFormat="0" applyFont="0" applyFill="0" applyAlignment="0" applyProtection="0"/>
    <xf numFmtId="0" fontId="54" fillId="0" borderId="13" applyProtection="0">
      <alignment vertical="center"/>
    </xf>
    <xf numFmtId="0" fontId="55" fillId="0" borderId="13" applyProtection="0">
      <alignment horizontal="justify" vertical="center" wrapText="1"/>
    </xf>
    <xf numFmtId="0" fontId="14" fillId="4" borderId="14" applyNumberFormat="0" applyFont="0" applyAlignment="0" applyProtection="0"/>
    <xf numFmtId="0" fontId="43" fillId="0" borderId="15" applyNumberFormat="0" applyFill="0" applyAlignment="0" applyProtection="0"/>
    <xf numFmtId="9" fontId="57" fillId="0" borderId="0" applyFont="0" applyFill="0" applyBorder="0" applyAlignment="0" applyProtection="0"/>
    <xf numFmtId="0" fontId="25" fillId="0" borderId="16" applyNumberFormat="0" applyFill="0" applyAlignment="0" applyProtection="0"/>
    <xf numFmtId="3" fontId="44" fillId="0" borderId="1" applyFill="0">
      <alignment horizontal="right" vertical="center"/>
    </xf>
    <xf numFmtId="3" fontId="44" fillId="0" borderId="1" applyFill="0">
      <alignment horizontal="right" vertical="center"/>
    </xf>
    <xf numFmtId="0" fontId="45" fillId="0" borderId="13">
      <alignment horizontal="left" vertical="center" wrapText="1" indent="1"/>
    </xf>
    <xf numFmtId="0" fontId="45" fillId="0" borderId="13">
      <alignment horizontal="left" vertical="center" wrapText="1" indent="1"/>
    </xf>
    <xf numFmtId="0" fontId="46" fillId="0" borderId="0" applyNumberFormat="0" applyFill="0" applyBorder="0" applyAlignment="0" applyProtection="0"/>
    <xf numFmtId="3" fontId="52" fillId="0" borderId="0">
      <alignment horizontal="right" vertical="top"/>
      <protection locked="0"/>
    </xf>
    <xf numFmtId="0" fontId="17" fillId="0" borderId="17" applyNumberFormat="0" applyFill="0" applyAlignment="0" applyProtection="0"/>
    <xf numFmtId="0" fontId="26" fillId="6" borderId="0" applyNumberFormat="0" applyBorder="0" applyAlignment="0" applyProtection="0"/>
    <xf numFmtId="0" fontId="56" fillId="0" borderId="0"/>
    <xf numFmtId="0" fontId="33" fillId="0" borderId="0"/>
    <xf numFmtId="0" fontId="51" fillId="0" borderId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168" fontId="39" fillId="0" borderId="1">
      <alignment horizontal="right" vertical="center"/>
    </xf>
    <xf numFmtId="0" fontId="27" fillId="11" borderId="18" applyNumberFormat="0" applyAlignment="0" applyProtection="0"/>
    <xf numFmtId="0" fontId="13" fillId="0" borderId="0"/>
    <xf numFmtId="0" fontId="1" fillId="0" borderId="0"/>
    <xf numFmtId="0" fontId="28" fillId="22" borderId="18" applyNumberFormat="0" applyAlignment="0" applyProtection="0"/>
    <xf numFmtId="0" fontId="29" fillId="22" borderId="19" applyNumberFormat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172" fontId="12" fillId="0" borderId="0" applyFont="0" applyFill="0" applyBorder="0" applyAlignment="0" applyProtection="0"/>
    <xf numFmtId="173" fontId="12" fillId="0" borderId="0" applyFont="0" applyFill="0" applyBorder="0" applyAlignment="0" applyProtection="0"/>
    <xf numFmtId="0" fontId="18" fillId="8" borderId="0" applyNumberFormat="0" applyBorder="0" applyAlignment="0" applyProtection="0"/>
    <xf numFmtId="0" fontId="16" fillId="23" borderId="0" applyNumberFormat="0" applyBorder="0" applyAlignment="0" applyProtection="0"/>
    <xf numFmtId="0" fontId="16" fillId="14" borderId="0" applyNumberFormat="0" applyBorder="0" applyAlignment="0" applyProtection="0"/>
    <xf numFmtId="0" fontId="16" fillId="13" borderId="0" applyNumberFormat="0" applyBorder="0" applyAlignment="0" applyProtection="0"/>
    <xf numFmtId="0" fontId="16" fillId="24" borderId="0" applyNumberFormat="0" applyBorder="0" applyAlignment="0" applyProtection="0"/>
    <xf numFmtId="0" fontId="16" fillId="17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5" borderId="0" applyNumberFormat="0" applyBorder="0" applyAlignment="0" applyProtection="0"/>
    <xf numFmtId="0" fontId="16" fillId="27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4" borderId="0" applyNumberFormat="0" applyBorder="0" applyAlignment="0" applyProtection="0"/>
    <xf numFmtId="0" fontId="48" fillId="0" borderId="0"/>
  </cellStyleXfs>
  <cellXfs count="70">
    <xf numFmtId="0" fontId="0" fillId="0" borderId="0" xfId="0"/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Protection="1"/>
    <xf numFmtId="49" fontId="4" fillId="28" borderId="20" xfId="0" applyNumberFormat="1" applyFont="1" applyFill="1" applyBorder="1" applyAlignment="1" applyProtection="1">
      <alignment horizontal="center" vertical="center"/>
    </xf>
    <xf numFmtId="4" fontId="5" fillId="28" borderId="20" xfId="0" applyNumberFormat="1" applyFont="1" applyFill="1" applyBorder="1" applyAlignment="1" applyProtection="1">
      <alignment horizontal="center" vertical="center"/>
    </xf>
    <xf numFmtId="49" fontId="1" fillId="0" borderId="21" xfId="0" applyNumberFormat="1" applyFont="1" applyFill="1" applyBorder="1" applyAlignment="1" applyProtection="1">
      <alignment horizontal="center" vertical="center"/>
    </xf>
    <xf numFmtId="9" fontId="4" fillId="28" borderId="22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Border="1" applyAlignment="1" applyProtection="1">
      <alignment vertical="center"/>
    </xf>
    <xf numFmtId="4" fontId="0" fillId="0" borderId="0" xfId="0" applyNumberFormat="1" applyFont="1" applyBorder="1" applyAlignment="1" applyProtection="1">
      <alignment horizontal="center" vertical="center"/>
    </xf>
    <xf numFmtId="4" fontId="0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1" fontId="0" fillId="0" borderId="0" xfId="0" applyNumberFormat="1" applyBorder="1" applyAlignment="1" applyProtection="1">
      <alignment vertical="center"/>
    </xf>
    <xf numFmtId="4" fontId="1" fillId="0" borderId="21" xfId="0" applyNumberFormat="1" applyFont="1" applyFill="1" applyBorder="1" applyAlignment="1" applyProtection="1">
      <alignment vertical="center"/>
      <protection locked="0"/>
    </xf>
    <xf numFmtId="4" fontId="1" fillId="0" borderId="21" xfId="0" applyNumberFormat="1" applyFont="1" applyFill="1" applyBorder="1" applyAlignment="1" applyProtection="1">
      <alignment vertical="center"/>
    </xf>
    <xf numFmtId="14" fontId="0" fillId="0" borderId="0" xfId="0" applyNumberFormat="1" applyAlignment="1" applyProtection="1">
      <alignment horizontal="left" vertical="center"/>
    </xf>
    <xf numFmtId="49" fontId="1" fillId="0" borderId="23" xfId="0" applyNumberFormat="1" applyFont="1" applyFill="1" applyBorder="1" applyAlignment="1" applyProtection="1">
      <alignment horizontal="center" vertical="center"/>
    </xf>
    <xf numFmtId="49" fontId="1" fillId="0" borderId="23" xfId="0" applyNumberFormat="1" applyFont="1" applyFill="1" applyBorder="1" applyAlignment="1" applyProtection="1">
      <alignment vertical="center" wrapText="1"/>
    </xf>
    <xf numFmtId="49" fontId="1" fillId="0" borderId="23" xfId="0" applyNumberFormat="1" applyFont="1" applyFill="1" applyBorder="1" applyAlignment="1" applyProtection="1">
      <alignment vertical="center"/>
    </xf>
    <xf numFmtId="4" fontId="1" fillId="0" borderId="23" xfId="0" applyNumberFormat="1" applyFont="1" applyFill="1" applyBorder="1" applyAlignment="1" applyProtection="1">
      <alignment vertical="center"/>
      <protection locked="0"/>
    </xf>
    <xf numFmtId="4" fontId="6" fillId="0" borderId="23" xfId="0" applyNumberFormat="1" applyFont="1" applyFill="1" applyBorder="1" applyAlignment="1" applyProtection="1">
      <alignment vertical="center"/>
    </xf>
    <xf numFmtId="49" fontId="1" fillId="0" borderId="24" xfId="0" applyNumberFormat="1" applyFont="1" applyFill="1" applyBorder="1" applyAlignment="1" applyProtection="1">
      <alignment horizontal="center" vertical="center"/>
    </xf>
    <xf numFmtId="49" fontId="9" fillId="0" borderId="21" xfId="0" applyNumberFormat="1" applyFont="1" applyFill="1" applyBorder="1" applyAlignment="1" applyProtection="1">
      <alignment vertical="center"/>
    </xf>
    <xf numFmtId="4" fontId="9" fillId="0" borderId="21" xfId="0" applyNumberFormat="1" applyFont="1" applyFill="1" applyBorder="1" applyAlignment="1" applyProtection="1">
      <alignment vertical="center"/>
      <protection locked="0"/>
    </xf>
    <xf numFmtId="49" fontId="10" fillId="0" borderId="21" xfId="0" applyNumberFormat="1" applyFont="1" applyFill="1" applyBorder="1" applyAlignment="1" applyProtection="1">
      <alignment vertical="center" wrapText="1"/>
    </xf>
    <xf numFmtId="4" fontId="11" fillId="0" borderId="21" xfId="0" applyNumberFormat="1" applyFont="1" applyFill="1" applyBorder="1" applyAlignment="1" applyProtection="1">
      <alignment vertical="center"/>
    </xf>
    <xf numFmtId="49" fontId="9" fillId="0" borderId="23" xfId="0" applyNumberFormat="1" applyFont="1" applyFill="1" applyBorder="1" applyAlignment="1" applyProtection="1">
      <alignment vertical="center"/>
    </xf>
    <xf numFmtId="49" fontId="9" fillId="0" borderId="24" xfId="0" applyNumberFormat="1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49" fontId="4" fillId="28" borderId="20" xfId="0" applyNumberFormat="1" applyFont="1" applyFill="1" applyBorder="1" applyAlignment="1" applyProtection="1">
      <alignment horizontal="left" vertical="center"/>
    </xf>
    <xf numFmtId="49" fontId="1" fillId="0" borderId="21" xfId="0" applyNumberFormat="1" applyFont="1" applyFill="1" applyBorder="1" applyAlignment="1" applyProtection="1">
      <alignment horizontal="left" vertical="center"/>
    </xf>
    <xf numFmtId="49" fontId="1" fillId="0" borderId="21" xfId="0" applyNumberFormat="1" applyFont="1" applyFill="1" applyBorder="1" applyAlignment="1" applyProtection="1">
      <alignment vertical="top" wrapText="1"/>
    </xf>
    <xf numFmtId="4" fontId="1" fillId="0" borderId="21" xfId="0" applyNumberFormat="1" applyFont="1" applyFill="1" applyBorder="1" applyAlignment="1" applyProtection="1">
      <alignment vertical="top" wrapText="1"/>
      <protection locked="0"/>
    </xf>
    <xf numFmtId="4" fontId="1" fillId="0" borderId="21" xfId="0" applyNumberFormat="1" applyFont="1" applyFill="1" applyBorder="1" applyAlignment="1" applyProtection="1">
      <alignment vertical="top"/>
      <protection locked="0"/>
    </xf>
    <xf numFmtId="49" fontId="1" fillId="0" borderId="24" xfId="0" applyNumberFormat="1" applyFont="1" applyFill="1" applyBorder="1" applyAlignment="1" applyProtection="1">
      <alignment vertical="top" wrapText="1"/>
    </xf>
    <xf numFmtId="49" fontId="1" fillId="0" borderId="24" xfId="0" applyNumberFormat="1" applyFont="1" applyFill="1" applyBorder="1" applyAlignment="1" applyProtection="1">
      <alignment vertical="top"/>
    </xf>
    <xf numFmtId="4" fontId="1" fillId="0" borderId="24" xfId="0" applyNumberFormat="1" applyFont="1" applyFill="1" applyBorder="1" applyAlignment="1" applyProtection="1">
      <alignment vertical="top"/>
      <protection locked="0"/>
    </xf>
    <xf numFmtId="4" fontId="6" fillId="0" borderId="24" xfId="0" applyNumberFormat="1" applyFont="1" applyFill="1" applyBorder="1" applyAlignment="1" applyProtection="1">
      <alignment vertical="top"/>
    </xf>
    <xf numFmtId="0" fontId="13" fillId="0" borderId="0" xfId="0" applyFont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49" fontId="1" fillId="0" borderId="24" xfId="0" applyNumberFormat="1" applyFont="1" applyFill="1" applyBorder="1" applyAlignment="1" applyProtection="1">
      <alignment horizontal="center" vertical="top"/>
    </xf>
    <xf numFmtId="0" fontId="8" fillId="0" borderId="0" xfId="0" applyFont="1"/>
    <xf numFmtId="169" fontId="4" fillId="28" borderId="20" xfId="0" applyNumberFormat="1" applyFont="1" applyFill="1" applyBorder="1" applyAlignment="1" applyProtection="1">
      <alignment horizontal="center" vertical="center"/>
    </xf>
    <xf numFmtId="169" fontId="31" fillId="0" borderId="0" xfId="0" applyNumberFormat="1" applyFont="1" applyAlignment="1">
      <alignment horizontal="right"/>
    </xf>
    <xf numFmtId="169" fontId="31" fillId="0" borderId="0" xfId="0" applyNumberFormat="1" applyFont="1" applyBorder="1" applyAlignment="1" applyProtection="1">
      <alignment horizontal="right" vertical="center"/>
    </xf>
    <xf numFmtId="169" fontId="31" fillId="0" borderId="0" xfId="0" applyNumberFormat="1" applyFont="1" applyAlignment="1" applyProtection="1">
      <alignment horizontal="right"/>
    </xf>
    <xf numFmtId="169" fontId="1" fillId="29" borderId="21" xfId="0" applyNumberFormat="1" applyFont="1" applyFill="1" applyBorder="1" applyAlignment="1" applyProtection="1">
      <alignment horizontal="right" vertical="center"/>
    </xf>
    <xf numFmtId="169" fontId="1" fillId="0" borderId="21" xfId="0" applyNumberFormat="1" applyFont="1" applyFill="1" applyBorder="1" applyAlignment="1" applyProtection="1">
      <alignment horizontal="right" vertical="center"/>
    </xf>
    <xf numFmtId="169" fontId="2" fillId="0" borderId="24" xfId="0" applyNumberFormat="1" applyFont="1" applyFill="1" applyBorder="1" applyAlignment="1" applyProtection="1">
      <alignment horizontal="right" vertical="top"/>
    </xf>
    <xf numFmtId="169" fontId="2" fillId="0" borderId="23" xfId="0" applyNumberFormat="1" applyFont="1" applyFill="1" applyBorder="1" applyAlignment="1" applyProtection="1">
      <alignment horizontal="right" vertical="center"/>
    </xf>
    <xf numFmtId="169" fontId="32" fillId="0" borderId="21" xfId="0" applyNumberFormat="1" applyFont="1" applyFill="1" applyBorder="1" applyAlignment="1" applyProtection="1">
      <alignment horizontal="right" vertical="center"/>
    </xf>
    <xf numFmtId="169" fontId="32" fillId="0" borderId="24" xfId="0" applyNumberFormat="1" applyFont="1" applyFill="1" applyBorder="1" applyAlignment="1" applyProtection="1">
      <alignment horizontal="right" vertical="center"/>
    </xf>
    <xf numFmtId="169" fontId="32" fillId="0" borderId="23" xfId="0" applyNumberFormat="1" applyFont="1" applyFill="1" applyBorder="1" applyAlignment="1" applyProtection="1">
      <alignment horizontal="right" vertical="center"/>
    </xf>
    <xf numFmtId="169" fontId="0" fillId="0" borderId="0" xfId="0" applyNumberFormat="1" applyAlignment="1">
      <alignment horizontal="right"/>
    </xf>
    <xf numFmtId="49" fontId="40" fillId="0" borderId="0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49" fontId="1" fillId="0" borderId="25" xfId="0" applyNumberFormat="1" applyFont="1" applyFill="1" applyBorder="1" applyAlignment="1" applyProtection="1">
      <alignment horizontal="center" vertical="center"/>
    </xf>
    <xf numFmtId="49" fontId="1" fillId="0" borderId="25" xfId="0" applyNumberFormat="1" applyFont="1" applyFill="1" applyBorder="1" applyAlignment="1" applyProtection="1">
      <alignment horizontal="left" vertical="center"/>
    </xf>
    <xf numFmtId="169" fontId="1" fillId="0" borderId="25" xfId="0" applyNumberFormat="1" applyFont="1" applyFill="1" applyBorder="1" applyAlignment="1" applyProtection="1">
      <alignment horizontal="right" vertical="center"/>
    </xf>
    <xf numFmtId="4" fontId="1" fillId="0" borderId="25" xfId="0" applyNumberFormat="1" applyFont="1" applyFill="1" applyBorder="1" applyAlignment="1" applyProtection="1">
      <alignment vertical="center"/>
      <protection locked="0"/>
    </xf>
    <xf numFmtId="4" fontId="0" fillId="0" borderId="21" xfId="0" applyNumberFormat="1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49" fontId="1" fillId="0" borderId="25" xfId="0" applyNumberFormat="1" applyFont="1" applyFill="1" applyBorder="1" applyAlignment="1" applyProtection="1">
      <alignment horizontal="left" vertical="center" wrapText="1"/>
    </xf>
    <xf numFmtId="49" fontId="58" fillId="0" borderId="25" xfId="0" applyNumberFormat="1" applyFont="1" applyFill="1" applyBorder="1" applyAlignment="1" applyProtection="1">
      <alignment horizontal="left" vertical="center"/>
    </xf>
    <xf numFmtId="49" fontId="1" fillId="0" borderId="21" xfId="0" applyNumberFormat="1" applyFont="1" applyFill="1" applyBorder="1" applyAlignment="1" applyProtection="1">
      <alignment horizontal="left" vertical="center" wrapText="1"/>
    </xf>
    <xf numFmtId="49" fontId="59" fillId="0" borderId="21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Border="1" applyAlignment="1" applyProtection="1">
      <alignment vertical="top" wrapText="1"/>
    </xf>
    <xf numFmtId="0" fontId="0" fillId="0" borderId="0" xfId="0" applyBorder="1" applyAlignment="1">
      <alignment wrapText="1"/>
    </xf>
    <xf numFmtId="0" fontId="0" fillId="0" borderId="0" xfId="0" applyAlignment="1"/>
  </cellXfs>
  <cellStyles count="109">
    <cellStyle name="_PERSONAL" xfId="1"/>
    <cellStyle name="_PERSONAL_1" xfId="2"/>
    <cellStyle name="_VB-RD_EL_012_00_VV" xfId="3"/>
    <cellStyle name="_VB-RD_EL_013_00_VV" xfId="4"/>
    <cellStyle name="_VB-RD_EL_014_00_VV" xfId="5"/>
    <cellStyle name="1" xfId="6"/>
    <cellStyle name="20 % - zvýraznenie1" xfId="7"/>
    <cellStyle name="20 % - zvýraznenie2" xfId="8"/>
    <cellStyle name="20 % - zvýraznenie3" xfId="9"/>
    <cellStyle name="20 % - zvýraznenie4" xfId="10"/>
    <cellStyle name="20 % - zvýraznenie5" xfId="11"/>
    <cellStyle name="20 % - zvýraznenie6" xfId="12"/>
    <cellStyle name="40 % - zvýraznenie1" xfId="13"/>
    <cellStyle name="40 % - zvýraznenie2" xfId="14"/>
    <cellStyle name="40 % - zvýraznenie3" xfId="15"/>
    <cellStyle name="40 % - zvýraznenie4" xfId="16"/>
    <cellStyle name="40 % - zvýraznenie5" xfId="17"/>
    <cellStyle name="40 % - zvýraznenie6" xfId="18"/>
    <cellStyle name="60 % - zvýraznenie1" xfId="19"/>
    <cellStyle name="60 % - zvýraznenie2" xfId="20"/>
    <cellStyle name="60 % - zvýraznenie3" xfId="21"/>
    <cellStyle name="60 % - zvýraznenie4" xfId="22"/>
    <cellStyle name="60 % - zvýraznenie5" xfId="23"/>
    <cellStyle name="60 % - zvýraznenie6" xfId="24"/>
    <cellStyle name="cárkyd" xfId="25"/>
    <cellStyle name="cary" xfId="26"/>
    <cellStyle name="Celkem" xfId="27" builtinId="25" customBuiltin="1"/>
    <cellStyle name="Cena" xfId="28"/>
    <cellStyle name="Comma [0]_Cenik (2)" xfId="29"/>
    <cellStyle name="Comma_laroux" xfId="30"/>
    <cellStyle name="Currency [0]_laroux" xfId="31"/>
    <cellStyle name="Currency_laroux" xfId="32"/>
    <cellStyle name="definity" xfId="33"/>
    <cellStyle name="Dobrá" xfId="34"/>
    <cellStyle name="Dziesiętny [0]_laroux" xfId="35"/>
    <cellStyle name="Dziesiętny_laroux" xfId="36"/>
    <cellStyle name="hl-nadpis" xfId="37"/>
    <cellStyle name="Hypertextový odkaz 2" xfId="38"/>
    <cellStyle name="Hypertextový odkaz 3" xfId="39"/>
    <cellStyle name="Kontrolná bunka" xfId="40"/>
    <cellStyle name="Kontrolní buňka" xfId="41" builtinId="23" customBuiltin="1"/>
    <cellStyle name="lehký dolní okraj" xfId="42"/>
    <cellStyle name="Měna 2" xfId="43"/>
    <cellStyle name="měny 10 2" xfId="44"/>
    <cellStyle name="MJPolozky" xfId="45"/>
    <cellStyle name="MnozstviPolozky" xfId="46"/>
    <cellStyle name="nadpis" xfId="47"/>
    <cellStyle name="Nadpis 1" xfId="48" builtinId="16" customBuiltin="1"/>
    <cellStyle name="Nadpis 2" xfId="49" builtinId="17" customBuiltin="1"/>
    <cellStyle name="Nadpis 3" xfId="50" builtinId="18" customBuiltin="1"/>
    <cellStyle name="Nadpis 4" xfId="51" builtinId="19" customBuiltin="1"/>
    <cellStyle name="Název" xfId="52" builtinId="15" customBuiltin="1"/>
    <cellStyle name="NazevOddilu" xfId="53"/>
    <cellStyle name="NazevPolozky" xfId="54"/>
    <cellStyle name="Neutrálna" xfId="55"/>
    <cellStyle name="Neutrální" xfId="56" builtinId="28" customBuiltin="1"/>
    <cellStyle name="normal" xfId="57"/>
    <cellStyle name="normálne 2" xfId="58"/>
    <cellStyle name="normálne 2 2" xfId="59"/>
    <cellStyle name="normální" xfId="0" builtinId="0"/>
    <cellStyle name="normální 2" xfId="60"/>
    <cellStyle name="Normální 3" xfId="61"/>
    <cellStyle name="Normální 4" xfId="62"/>
    <cellStyle name="Normalny_laroux" xfId="63"/>
    <cellStyle name="Polozka" xfId="64"/>
    <cellStyle name="polozka 2" xfId="65"/>
    <cellStyle name="popis polozky" xfId="66"/>
    <cellStyle name="Poznámka" xfId="67" builtinId="10" customBuiltin="1"/>
    <cellStyle name="Prepojená bunka" xfId="68"/>
    <cellStyle name="Procenta 2" xfId="69"/>
    <cellStyle name="Propojená buňka" xfId="70" builtinId="24" customBuiltin="1"/>
    <cellStyle name="R_price" xfId="71"/>
    <cellStyle name="R_price_Turnikety" xfId="72"/>
    <cellStyle name="R_text" xfId="73"/>
    <cellStyle name="R_text_Turnikety" xfId="74"/>
    <cellStyle name="RH1" xfId="75"/>
    <cellStyle name="spec množství" xfId="76"/>
    <cellStyle name="Spolu" xfId="77"/>
    <cellStyle name="Správně" xfId="78" builtinId="26" customBuiltin="1"/>
    <cellStyle name="Standard_aktuell" xfId="79"/>
    <cellStyle name="Styl 1" xfId="80"/>
    <cellStyle name="Styl 1 2" xfId="81"/>
    <cellStyle name="Text upozornění" xfId="82" builtinId="11" customBuiltin="1"/>
    <cellStyle name="Text upozornenia" xfId="83"/>
    <cellStyle name="Titul" xfId="84"/>
    <cellStyle name="TYP ŘÁDKU_4(sloupceJ-L)" xfId="85"/>
    <cellStyle name="Vstup" xfId="86" builtinId="20" customBuiltin="1"/>
    <cellStyle name="VykazPolozka" xfId="87"/>
    <cellStyle name="VykazVzorec" xfId="88"/>
    <cellStyle name="Výpočet" xfId="89" builtinId="22" customBuiltin="1"/>
    <cellStyle name="Výstup" xfId="90" builtinId="21" customBuiltin="1"/>
    <cellStyle name="Vysvětlující text" xfId="91" builtinId="53" customBuiltin="1"/>
    <cellStyle name="Vysvetľujúci text" xfId="92"/>
    <cellStyle name="Walutowy [0]_laroux" xfId="93"/>
    <cellStyle name="Walutowy_laroux" xfId="94"/>
    <cellStyle name="Zlá" xfId="95"/>
    <cellStyle name="Zvýraznění 1" xfId="96" builtinId="29" customBuiltin="1"/>
    <cellStyle name="Zvýraznění 2" xfId="97" builtinId="33" customBuiltin="1"/>
    <cellStyle name="Zvýraznění 3" xfId="98" builtinId="37" customBuiltin="1"/>
    <cellStyle name="Zvýraznění 4" xfId="99" builtinId="41" customBuiltin="1"/>
    <cellStyle name="Zvýraznění 5" xfId="100" builtinId="45" customBuiltin="1"/>
    <cellStyle name="Zvýraznění 6" xfId="101" builtinId="49" customBuiltin="1"/>
    <cellStyle name="Zvýraznenie1" xfId="102"/>
    <cellStyle name="Zvýraznenie2" xfId="103"/>
    <cellStyle name="Zvýraznenie3" xfId="104"/>
    <cellStyle name="Zvýraznenie4" xfId="105"/>
    <cellStyle name="Zvýraznenie5" xfId="106"/>
    <cellStyle name="Zvýraznenie6" xfId="107"/>
    <cellStyle name="常规_ZT07DDA070(2007.11.14)" xfId="10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y/Bettermann%20OBO/OBO%20Bettermann01_2012z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 refreshError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47"/>
  <sheetViews>
    <sheetView tabSelected="1" view="pageBreakPreview" zoomScale="120" zoomScaleNormal="100" zoomScaleSheetLayoutView="12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53" customWidth="1"/>
    <col min="7" max="7" width="12.28515625" customWidth="1"/>
    <col min="8" max="8" width="12.42578125" customWidth="1"/>
    <col min="9" max="9" width="15.5703125" customWidth="1"/>
  </cols>
  <sheetData>
    <row r="1" spans="2:9">
      <c r="F1" s="43"/>
    </row>
    <row r="2" spans="2:9">
      <c r="F2" s="43"/>
    </row>
    <row r="3" spans="2:9" ht="6" customHeight="1">
      <c r="F3" s="43"/>
    </row>
    <row r="4" spans="2:9" ht="15.75" customHeight="1">
      <c r="B4" s="54" t="s">
        <v>12</v>
      </c>
      <c r="C4" s="55"/>
      <c r="D4" s="61">
        <v>3495</v>
      </c>
      <c r="E4" s="39"/>
      <c r="F4" s="10"/>
      <c r="G4" s="10"/>
      <c r="H4" s="9"/>
      <c r="I4" s="9"/>
    </row>
    <row r="5" spans="2:9" ht="12.75" customHeight="1">
      <c r="B5" s="54" t="s">
        <v>16</v>
      </c>
      <c r="C5" s="55"/>
      <c r="D5" s="39" t="s">
        <v>31</v>
      </c>
      <c r="E5" s="39"/>
      <c r="F5" s="11"/>
      <c r="G5" s="8"/>
      <c r="H5" s="10"/>
      <c r="I5" s="10"/>
    </row>
    <row r="6" spans="2:9" ht="12.75" customHeight="1">
      <c r="B6" s="54" t="s">
        <v>2</v>
      </c>
      <c r="C6" s="55"/>
      <c r="D6" s="68" t="s">
        <v>35</v>
      </c>
      <c r="E6" s="69"/>
      <c r="F6" s="69"/>
      <c r="G6" s="69"/>
      <c r="H6" s="8"/>
      <c r="I6" s="8"/>
    </row>
    <row r="7" spans="2:9" ht="12.75" customHeight="1">
      <c r="B7" s="38" t="s">
        <v>15</v>
      </c>
      <c r="C7" s="28"/>
      <c r="D7" s="65" t="s">
        <v>34</v>
      </c>
      <c r="E7" s="1"/>
      <c r="F7" s="44"/>
      <c r="G7" s="8"/>
      <c r="H7" s="12"/>
      <c r="I7" s="8"/>
    </row>
    <row r="8" spans="2:9" ht="12.75" customHeight="1">
      <c r="B8" s="2"/>
      <c r="C8" s="2"/>
      <c r="D8" s="15"/>
      <c r="E8" s="1"/>
      <c r="F8" s="44"/>
      <c r="G8" s="8"/>
      <c r="H8" s="12"/>
      <c r="I8" s="8"/>
    </row>
    <row r="9" spans="2:9" ht="9" customHeight="1">
      <c r="B9" s="3"/>
      <c r="C9" s="3"/>
      <c r="D9" s="3"/>
      <c r="E9" s="3"/>
      <c r="F9" s="45"/>
      <c r="G9" s="3"/>
      <c r="H9" s="3"/>
      <c r="I9" s="3"/>
    </row>
    <row r="10" spans="2:9" ht="36" customHeight="1">
      <c r="B10" s="4"/>
      <c r="C10" s="29" t="s">
        <v>14</v>
      </c>
      <c r="D10" s="4" t="s">
        <v>3</v>
      </c>
      <c r="E10" s="4" t="s">
        <v>4</v>
      </c>
      <c r="F10" s="42" t="s">
        <v>5</v>
      </c>
      <c r="G10" s="7" t="s">
        <v>10</v>
      </c>
      <c r="H10" s="7" t="s">
        <v>11</v>
      </c>
      <c r="I10" s="5" t="s">
        <v>6</v>
      </c>
    </row>
    <row r="11" spans="2:9">
      <c r="B11" s="6"/>
      <c r="C11" s="6"/>
      <c r="D11" s="41" t="s">
        <v>32</v>
      </c>
      <c r="E11" s="6"/>
      <c r="F11" s="46"/>
      <c r="G11" s="13"/>
      <c r="H11" s="13"/>
      <c r="I11" s="60"/>
    </row>
    <row r="12" spans="2:9" ht="114.75" customHeight="1">
      <c r="B12" s="6"/>
      <c r="C12" s="6" t="s">
        <v>50</v>
      </c>
      <c r="D12" s="64" t="s">
        <v>75</v>
      </c>
      <c r="E12" s="6" t="s">
        <v>8</v>
      </c>
      <c r="F12" s="47">
        <v>4</v>
      </c>
      <c r="G12" s="13"/>
      <c r="H12" s="13"/>
      <c r="I12" s="60">
        <f t="shared" ref="I12:I39" si="0">F12*(G12+H12)</f>
        <v>0</v>
      </c>
    </row>
    <row r="13" spans="2:9" ht="15" customHeight="1">
      <c r="B13" s="6"/>
      <c r="C13" s="6" t="s">
        <v>51</v>
      </c>
      <c r="D13" s="66" t="s">
        <v>48</v>
      </c>
      <c r="E13" s="6" t="s">
        <v>8</v>
      </c>
      <c r="F13" s="47">
        <v>4</v>
      </c>
      <c r="G13" s="13"/>
      <c r="H13" s="13"/>
      <c r="I13" s="60">
        <f t="shared" si="0"/>
        <v>0</v>
      </c>
    </row>
    <row r="14" spans="2:9">
      <c r="B14" s="6"/>
      <c r="C14" s="6" t="s">
        <v>49</v>
      </c>
      <c r="D14" s="67" t="s">
        <v>36</v>
      </c>
      <c r="E14" s="6" t="s">
        <v>8</v>
      </c>
      <c r="F14" s="47">
        <v>4</v>
      </c>
      <c r="G14" s="13"/>
      <c r="H14" s="13"/>
      <c r="I14" s="60">
        <f t="shared" si="0"/>
        <v>0</v>
      </c>
    </row>
    <row r="15" spans="2:9">
      <c r="B15" s="6"/>
      <c r="C15" s="6" t="s">
        <v>52</v>
      </c>
      <c r="D15" s="67" t="s">
        <v>44</v>
      </c>
      <c r="E15" s="6" t="s">
        <v>8</v>
      </c>
      <c r="F15" s="47">
        <v>4</v>
      </c>
      <c r="G15" s="13"/>
      <c r="H15" s="13"/>
      <c r="I15" s="60">
        <f>F15*(G15+H15)</f>
        <v>0</v>
      </c>
    </row>
    <row r="16" spans="2:9" ht="25.5">
      <c r="B16" s="6"/>
      <c r="C16" s="6" t="s">
        <v>53</v>
      </c>
      <c r="D16" s="67" t="s">
        <v>37</v>
      </c>
      <c r="E16" s="6" t="s">
        <v>8</v>
      </c>
      <c r="F16" s="47">
        <v>4</v>
      </c>
      <c r="G16" s="33"/>
      <c r="H16" s="32"/>
      <c r="I16" s="60">
        <f t="shared" si="0"/>
        <v>0</v>
      </c>
    </row>
    <row r="17" spans="2:9">
      <c r="B17" s="6"/>
      <c r="C17" s="6" t="s">
        <v>54</v>
      </c>
      <c r="D17" s="31" t="s">
        <v>20</v>
      </c>
      <c r="E17" s="6" t="s">
        <v>8</v>
      </c>
      <c r="F17" s="47">
        <v>1</v>
      </c>
      <c r="G17" s="33"/>
      <c r="H17" s="32"/>
      <c r="I17" s="60">
        <f t="shared" si="0"/>
        <v>0</v>
      </c>
    </row>
    <row r="18" spans="2:9" ht="12.75" customHeight="1">
      <c r="B18" s="6"/>
      <c r="C18" s="6" t="s">
        <v>55</v>
      </c>
      <c r="D18" s="64" t="s">
        <v>41</v>
      </c>
      <c r="E18" s="6" t="s">
        <v>8</v>
      </c>
      <c r="F18" s="47">
        <v>8</v>
      </c>
      <c r="G18" s="13"/>
      <c r="H18" s="13"/>
      <c r="I18" s="60">
        <f t="shared" si="0"/>
        <v>0</v>
      </c>
    </row>
    <row r="19" spans="2:9">
      <c r="B19" s="6"/>
      <c r="C19" s="6" t="s">
        <v>56</v>
      </c>
      <c r="D19" s="31" t="s">
        <v>21</v>
      </c>
      <c r="E19" s="6" t="s">
        <v>8</v>
      </c>
      <c r="F19" s="47">
        <v>4</v>
      </c>
      <c r="G19" s="13"/>
      <c r="H19" s="14"/>
      <c r="I19" s="60">
        <f t="shared" si="0"/>
        <v>0</v>
      </c>
    </row>
    <row r="20" spans="2:9" ht="12.75" customHeight="1">
      <c r="B20" s="6"/>
      <c r="C20" s="6" t="s">
        <v>57</v>
      </c>
      <c r="D20" s="31" t="s">
        <v>40</v>
      </c>
      <c r="E20" s="6" t="s">
        <v>7</v>
      </c>
      <c r="F20" s="47">
        <v>400</v>
      </c>
      <c r="G20" s="33"/>
      <c r="H20" s="33"/>
      <c r="I20" s="60">
        <f t="shared" si="0"/>
        <v>0</v>
      </c>
    </row>
    <row r="21" spans="2:9" ht="12.75" customHeight="1">
      <c r="B21" s="6"/>
      <c r="C21" s="6" t="s">
        <v>58</v>
      </c>
      <c r="D21" s="67" t="s">
        <v>42</v>
      </c>
      <c r="E21" s="6" t="s">
        <v>7</v>
      </c>
      <c r="F21" s="47">
        <v>120</v>
      </c>
      <c r="G21" s="33"/>
      <c r="H21" s="33"/>
      <c r="I21" s="60">
        <f t="shared" si="0"/>
        <v>0</v>
      </c>
    </row>
    <row r="22" spans="2:9">
      <c r="B22" s="6"/>
      <c r="C22" s="6"/>
      <c r="D22" s="41" t="s">
        <v>22</v>
      </c>
      <c r="E22" s="6"/>
      <c r="F22" s="47"/>
      <c r="G22" s="13"/>
      <c r="H22" s="13"/>
      <c r="I22" s="60"/>
    </row>
    <row r="23" spans="2:9">
      <c r="B23" s="6"/>
      <c r="C23" s="6" t="s">
        <v>59</v>
      </c>
      <c r="D23" s="30" t="s">
        <v>33</v>
      </c>
      <c r="E23" s="6" t="s">
        <v>7</v>
      </c>
      <c r="F23" s="47">
        <v>224</v>
      </c>
      <c r="G23" s="13"/>
      <c r="H23" s="13"/>
      <c r="I23" s="60">
        <f t="shared" si="0"/>
        <v>0</v>
      </c>
    </row>
    <row r="24" spans="2:9">
      <c r="B24" s="6"/>
      <c r="C24" s="6" t="s">
        <v>60</v>
      </c>
      <c r="D24" s="62" t="s">
        <v>30</v>
      </c>
      <c r="E24" s="56" t="s">
        <v>7</v>
      </c>
      <c r="F24" s="58">
        <v>150</v>
      </c>
      <c r="G24" s="59"/>
      <c r="H24" s="59"/>
      <c r="I24" s="60">
        <f t="shared" si="0"/>
        <v>0</v>
      </c>
    </row>
    <row r="25" spans="2:9">
      <c r="B25" s="6"/>
      <c r="C25" s="6" t="s">
        <v>61</v>
      </c>
      <c r="D25" s="57" t="s">
        <v>23</v>
      </c>
      <c r="E25" s="56" t="s">
        <v>7</v>
      </c>
      <c r="F25" s="58">
        <v>20</v>
      </c>
      <c r="G25" s="59"/>
      <c r="H25" s="59"/>
      <c r="I25" s="60">
        <f t="shared" si="0"/>
        <v>0</v>
      </c>
    </row>
    <row r="26" spans="2:9">
      <c r="B26" s="6"/>
      <c r="C26" s="6" t="s">
        <v>62</v>
      </c>
      <c r="D26" s="57" t="s">
        <v>47</v>
      </c>
      <c r="E26" s="56" t="s">
        <v>7</v>
      </c>
      <c r="F26" s="58">
        <v>180</v>
      </c>
      <c r="G26" s="59"/>
      <c r="H26" s="59"/>
      <c r="I26" s="60">
        <f t="shared" si="0"/>
        <v>0</v>
      </c>
    </row>
    <row r="27" spans="2:9">
      <c r="B27" s="6"/>
      <c r="C27" s="6" t="s">
        <v>63</v>
      </c>
      <c r="D27" s="57" t="s">
        <v>24</v>
      </c>
      <c r="E27" s="56" t="s">
        <v>7</v>
      </c>
      <c r="F27" s="58">
        <v>180</v>
      </c>
      <c r="G27" s="59"/>
      <c r="H27" s="59"/>
      <c r="I27" s="60">
        <f t="shared" si="0"/>
        <v>0</v>
      </c>
    </row>
    <row r="28" spans="2:9">
      <c r="B28" s="6"/>
      <c r="C28" s="6" t="s">
        <v>64</v>
      </c>
      <c r="D28" s="57" t="s">
        <v>46</v>
      </c>
      <c r="E28" s="56" t="s">
        <v>7</v>
      </c>
      <c r="F28" s="58">
        <v>180</v>
      </c>
      <c r="G28" s="59"/>
      <c r="H28" s="59"/>
      <c r="I28" s="60">
        <f t="shared" si="0"/>
        <v>0</v>
      </c>
    </row>
    <row r="29" spans="2:9">
      <c r="B29" s="6"/>
      <c r="C29" s="6" t="s">
        <v>65</v>
      </c>
      <c r="D29" s="57" t="s">
        <v>25</v>
      </c>
      <c r="E29" s="56" t="s">
        <v>7</v>
      </c>
      <c r="F29" s="58">
        <v>180</v>
      </c>
      <c r="G29" s="59"/>
      <c r="H29" s="59"/>
      <c r="I29" s="60">
        <f t="shared" si="0"/>
        <v>0</v>
      </c>
    </row>
    <row r="30" spans="2:9">
      <c r="B30" s="6"/>
      <c r="C30" s="6" t="s">
        <v>66</v>
      </c>
      <c r="D30" s="57" t="s">
        <v>26</v>
      </c>
      <c r="E30" s="56" t="s">
        <v>27</v>
      </c>
      <c r="F30" s="58">
        <v>4.5</v>
      </c>
      <c r="G30" s="59"/>
      <c r="H30" s="59"/>
      <c r="I30" s="60">
        <f t="shared" si="0"/>
        <v>0</v>
      </c>
    </row>
    <row r="31" spans="2:9">
      <c r="B31" s="6"/>
      <c r="C31" s="6" t="s">
        <v>67</v>
      </c>
      <c r="D31" s="57" t="s">
        <v>28</v>
      </c>
      <c r="E31" s="56" t="s">
        <v>27</v>
      </c>
      <c r="F31" s="58">
        <v>4.5</v>
      </c>
      <c r="G31" s="59"/>
      <c r="H31" s="59"/>
      <c r="I31" s="60">
        <f t="shared" si="0"/>
        <v>0</v>
      </c>
    </row>
    <row r="32" spans="2:9" ht="38.25">
      <c r="B32" s="6"/>
      <c r="C32" s="6" t="s">
        <v>68</v>
      </c>
      <c r="D32" s="62" t="s">
        <v>43</v>
      </c>
      <c r="E32" s="56" t="s">
        <v>8</v>
      </c>
      <c r="F32" s="58">
        <v>8</v>
      </c>
      <c r="G32" s="59"/>
      <c r="H32" s="59"/>
      <c r="I32" s="60">
        <f t="shared" si="0"/>
        <v>0</v>
      </c>
    </row>
    <row r="33" spans="2:9">
      <c r="B33" s="6"/>
      <c r="C33" s="6" t="s">
        <v>69</v>
      </c>
      <c r="D33" s="57" t="s">
        <v>39</v>
      </c>
      <c r="E33" s="56" t="s">
        <v>7</v>
      </c>
      <c r="F33" s="58">
        <v>450</v>
      </c>
      <c r="G33" s="59"/>
      <c r="H33" s="59"/>
      <c r="I33" s="60">
        <f t="shared" si="0"/>
        <v>0</v>
      </c>
    </row>
    <row r="34" spans="2:9">
      <c r="B34" s="6"/>
      <c r="C34" s="6" t="s">
        <v>70</v>
      </c>
      <c r="D34" s="57" t="s">
        <v>45</v>
      </c>
      <c r="E34" s="56" t="s">
        <v>7</v>
      </c>
      <c r="F34" s="58">
        <v>450</v>
      </c>
      <c r="G34" s="59"/>
      <c r="H34" s="59"/>
      <c r="I34" s="60">
        <f>F34*(G34+H34)</f>
        <v>0</v>
      </c>
    </row>
    <row r="35" spans="2:9">
      <c r="B35" s="6"/>
      <c r="C35" s="6"/>
      <c r="D35" s="63" t="s">
        <v>0</v>
      </c>
      <c r="E35" s="56"/>
      <c r="F35" s="58"/>
      <c r="G35" s="59"/>
      <c r="H35" s="59"/>
      <c r="I35" s="60"/>
    </row>
    <row r="36" spans="2:9">
      <c r="B36" s="6"/>
      <c r="C36" s="6" t="s">
        <v>71</v>
      </c>
      <c r="D36" s="57" t="s">
        <v>38</v>
      </c>
      <c r="E36" s="56" t="s">
        <v>8</v>
      </c>
      <c r="F36" s="58">
        <v>4</v>
      </c>
      <c r="G36" s="59"/>
      <c r="H36" s="59"/>
      <c r="I36" s="60">
        <f t="shared" si="0"/>
        <v>0</v>
      </c>
    </row>
    <row r="37" spans="2:9">
      <c r="B37" s="6"/>
      <c r="C37" s="6" t="s">
        <v>72</v>
      </c>
      <c r="D37" s="57" t="s">
        <v>29</v>
      </c>
      <c r="E37" s="56" t="s">
        <v>18</v>
      </c>
      <c r="F37" s="58">
        <v>1</v>
      </c>
      <c r="G37" s="59"/>
      <c r="H37" s="59"/>
      <c r="I37" s="60">
        <f t="shared" si="0"/>
        <v>0</v>
      </c>
    </row>
    <row r="38" spans="2:9">
      <c r="B38" s="6"/>
      <c r="C38" s="6" t="s">
        <v>73</v>
      </c>
      <c r="D38" s="57" t="s">
        <v>13</v>
      </c>
      <c r="E38" s="56" t="s">
        <v>9</v>
      </c>
      <c r="F38" s="58">
        <v>10</v>
      </c>
      <c r="G38" s="59"/>
      <c r="H38" s="59"/>
      <c r="I38" s="60">
        <f t="shared" si="0"/>
        <v>0</v>
      </c>
    </row>
    <row r="39" spans="2:9">
      <c r="B39" s="6"/>
      <c r="C39" s="6" t="s">
        <v>74</v>
      </c>
      <c r="D39" s="57" t="s">
        <v>19</v>
      </c>
      <c r="E39" s="56" t="s">
        <v>9</v>
      </c>
      <c r="F39" s="58">
        <v>10</v>
      </c>
      <c r="G39" s="59"/>
      <c r="H39" s="59"/>
      <c r="I39" s="60">
        <f t="shared" si="0"/>
        <v>0</v>
      </c>
    </row>
    <row r="40" spans="2:9" ht="13.5" thickBot="1">
      <c r="B40" s="21"/>
      <c r="C40" s="40"/>
      <c r="D40" s="34"/>
      <c r="E40" s="35"/>
      <c r="F40" s="48">
        <v>0</v>
      </c>
      <c r="G40" s="36"/>
      <c r="H40" s="36"/>
      <c r="I40" s="37"/>
    </row>
    <row r="41" spans="2:9" ht="6" customHeight="1">
      <c r="B41" s="16"/>
      <c r="C41" s="16"/>
      <c r="D41" s="17"/>
      <c r="E41" s="18"/>
      <c r="F41" s="49">
        <v>0</v>
      </c>
      <c r="G41" s="19"/>
      <c r="H41" s="19"/>
      <c r="I41" s="20"/>
    </row>
    <row r="42" spans="2:9" ht="15.75">
      <c r="B42" s="6"/>
      <c r="C42" s="6"/>
      <c r="D42" s="24" t="s">
        <v>1</v>
      </c>
      <c r="E42" s="22"/>
      <c r="F42" s="50">
        <v>0</v>
      </c>
      <c r="G42" s="23"/>
      <c r="H42" s="23"/>
      <c r="I42" s="25">
        <f>SUM(I11:I39)</f>
        <v>0</v>
      </c>
    </row>
    <row r="43" spans="2:9" ht="6" customHeight="1" thickBot="1">
      <c r="B43" s="27"/>
      <c r="C43" s="27"/>
      <c r="D43" s="27"/>
      <c r="E43" s="27"/>
      <c r="F43" s="51" t="s">
        <v>17</v>
      </c>
      <c r="G43" s="27"/>
      <c r="H43" s="27"/>
      <c r="I43" s="27"/>
    </row>
    <row r="44" spans="2:9" ht="5.25" customHeight="1">
      <c r="B44" s="26"/>
      <c r="C44" s="26"/>
      <c r="D44" s="26"/>
      <c r="E44" s="26"/>
      <c r="F44" s="52" t="s">
        <v>17</v>
      </c>
      <c r="G44" s="26"/>
      <c r="H44" s="26"/>
      <c r="I44" s="26"/>
    </row>
    <row r="45" spans="2:9">
      <c r="B45" s="6"/>
      <c r="C45" s="6"/>
      <c r="D45" s="30"/>
      <c r="E45" s="6"/>
      <c r="F45" s="47"/>
      <c r="G45" s="13"/>
      <c r="H45" s="13"/>
      <c r="I45" s="60"/>
    </row>
    <row r="46" spans="2:9">
      <c r="B46" s="6"/>
      <c r="C46" s="6"/>
      <c r="D46" s="30"/>
      <c r="E46" s="6"/>
      <c r="F46" s="47"/>
      <c r="G46" s="13"/>
      <c r="H46" s="13"/>
      <c r="I46" s="60"/>
    </row>
    <row r="47" spans="2:9">
      <c r="B47" s="6"/>
      <c r="C47" s="6"/>
      <c r="D47" s="30"/>
      <c r="E47" s="6"/>
      <c r="F47" s="47"/>
      <c r="G47" s="13"/>
      <c r="H47" s="13"/>
      <c r="I47" s="60"/>
    </row>
  </sheetData>
  <mergeCells count="1">
    <mergeCell ref="D6:G6"/>
  </mergeCells>
  <phoneticPr fontId="7" type="noConversion"/>
  <pageMargins left="0.56999999999999995" right="0.21" top="0.94" bottom="0.27559055118110237" header="0.68" footer="0.23622047244094491"/>
  <pageSetup paperSize="9" scale="84" orientation="portrait" r:id="rId1"/>
  <headerFooter alignWithMargins="0"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SO04</vt:lpstr>
      <vt:lpstr>'SO04'!Oblast_tisku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Jiří Bobek</cp:lastModifiedBy>
  <cp:lastPrinted>2020-09-02T10:32:11Z</cp:lastPrinted>
  <dcterms:created xsi:type="dcterms:W3CDTF">2008-10-05T19:10:50Z</dcterms:created>
  <dcterms:modified xsi:type="dcterms:W3CDTF">2020-09-02T11:01:56Z</dcterms:modified>
</cp:coreProperties>
</file>